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11"/>
  <workbookPr/>
  <mc:AlternateContent xmlns:mc="http://schemas.openxmlformats.org/markup-compatibility/2006">
    <mc:Choice Requires="x15">
      <x15ac:absPath xmlns:x15ac="http://schemas.microsoft.com/office/spreadsheetml/2010/11/ac" url="C:\Users\Design2\Downloads\"/>
    </mc:Choice>
  </mc:AlternateContent>
  <xr:revisionPtr revIDLastSave="0" documentId="8_{3CAB0B23-6B08-4013-8C22-E392EF5DE25C}" xr6:coauthVersionLast="47" xr6:coauthVersionMax="47" xr10:uidLastSave="{00000000-0000-0000-0000-000000000000}"/>
  <bookViews>
    <workbookView xWindow="0" yWindow="0" windowWidth="19200" windowHeight="6495" xr2:uid="{00000000-000D-0000-FFFF-FFFF00000000}"/>
  </bookViews>
  <sheets>
    <sheet name="Graph" sheetId="2" r:id="rId1"/>
    <sheet name="Sheet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10" i="2"/>
  <c r="B11" i="2"/>
  <c r="B12" i="2"/>
  <c r="B13" i="2"/>
  <c r="B14" i="2"/>
  <c r="B15" i="2"/>
  <c r="B8" i="2"/>
  <c r="B4" i="2"/>
  <c r="B10" i="1" l="1"/>
  <c r="C10" i="1" s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B6" i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</calcChain>
</file>

<file path=xl/sharedStrings.xml><?xml version="1.0" encoding="utf-8"?>
<sst xmlns="http://schemas.openxmlformats.org/spreadsheetml/2006/main" count="18" uniqueCount="18">
  <si>
    <t>Starting Cash</t>
  </si>
  <si>
    <t>Average monthly spend  (Burn Rate)</t>
  </si>
  <si>
    <t>Months of Runway</t>
  </si>
  <si>
    <t>Graph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</si>
  <si>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</si>
  <si>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</si>
  <si>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</si>
  <si>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</si>
  <si>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</si>
  <si>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</si>
  <si>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</si>
  <si>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</si>
  <si>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Starting Balance</t>
  </si>
  <si>
    <t>Be sure to add up all your different bank account and cash balances</t>
  </si>
  <si>
    <t>Average Expense Total per Month</t>
  </si>
  <si>
    <t>(Total all expenses to date this financial year) Divide by (# of months to date this financial year)</t>
  </si>
  <si>
    <t>Months of Runway (Option 1)</t>
  </si>
  <si>
    <t>Input Start Month (Option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</si>
</sst>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0" fontId="0" fillId="2" borderId="0" xfId="0" applyFill="1"/>
    <xf numFmtId="17" fontId="0" fillId="0" borderId="0" xfId="0" applyNumberFormat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Runway Visualization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Graph!$A$8:$A$15</c:f>
              <c:strCache>
                <c:ptCount val="8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</c:strCache>
            </c:strRef>
          </c:cat>
          <c:val>
            <c:numRef>
              <c:f>Graph!$B$8:$B$15</c:f>
              <c:numCache>
                <c:formatCode>General</c:formatCode>
                <c:ptCount val="8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8-46F9-AD44-25090428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8488687"/>
        <c:axId val="868478287"/>
      </c:barChart>
      <c:catAx>
        <c:axId val="868488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478287"/>
        <c:crosses val="autoZero"/>
        <c:auto val="1"/>
        <c:lblAlgn val="ctr"/>
        <c:lblOffset val="100"/>
        <c:noMultiLvlLbl val="0"/>
      </c:catAx>
      <c:valAx>
        <c:axId val="868478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488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</xdr:col>
      <xdr:colOff>2628900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5"/>
  <sheetViews>
    <sheetView tabSelected="1" workbookViewId="0">
      <selection activeCell="B2" sqref="B2"/>
    </sheetView>
  </sheetViews>
  <sheetFormatPr defaultRowHeight="15"/>
  <cols>
    <col min="1" max="1" width="37.7109375" customWidth="1"/>
    <col min="2" max="2" width="32.7109375" customWidth="1"/>
  </cols>
  <sheetData>
    <row r="2" spans="1:2">
      <c r="A2" t="s">
        <v>0</v>
      </c>
      <c r="B2">
        <v>80000</v>
      </c>
    </row>
    <row r="3" spans="1:2">
      <c r="A3" t="s">
        <v>1</v>
      </c>
      <c r="B3">
        <v>10000</v>
      </c>
    </row>
    <row r="4" spans="1:2">
      <c r="A4" s="5" t="s">
        <v>2</v>
      </c>
      <c r="B4" s="5">
        <f>B2/B3</f>
        <v>8</v>
      </c>
    </row>
    <row r="6" spans="1:2">
      <c r="A6" t="s">
        <v>3</v>
      </c>
    </row>
    <row r="8" spans="1:2">
      <c r="A8" s="6" t="s">
        <v>4</v>
      </c>
      <c r="B8" s="6">
        <f>$B$3</f>
        <v>10000</v>
      </c>
    </row>
    <row r="9" spans="1:2">
      <c r="A9" s="6" t="s">
        <v>5</v>
      </c>
      <c r="B9" s="6">
        <f>$B$3</f>
        <v>10000</v>
      </c>
    </row>
    <row r="10" spans="1:2">
      <c r="A10" s="6" t="s">
        <v>6</v>
      </c>
      <c r="B10" s="6">
        <f>$B$3</f>
        <v>10000</v>
      </c>
    </row>
    <row r="11" spans="1:2">
      <c r="A11" s="6" t="s">
        <v>7</v>
      </c>
      <c r="B11" s="6">
        <f>$B$3</f>
        <v>10000</v>
      </c>
    </row>
    <row r="12" spans="1:2">
      <c r="A12" s="6" t="s">
        <v>8</v>
      </c>
      <c r="B12" s="6">
        <f>$B$3</f>
        <v>10000</v>
      </c>
    </row>
    <row r="13" spans="1:2">
      <c r="A13" s="6" t="s">
        <v>9</v>
      </c>
      <c r="B13" s="6">
        <f>$B$3</f>
        <v>10000</v>
      </c>
    </row>
    <row r="14" spans="1:2">
      <c r="A14" s="6" t="s">
        <v>10</v>
      </c>
      <c r="B14" s="6">
        <f>$B$3</f>
        <v>10000</v>
      </c>
    </row>
    <row r="15" spans="1:2">
      <c r="A15" s="6" t="s">
        <v>11</v>
      </c>
      <c r="B15" s="6">
        <f>$B$3</f>
        <v>10000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"/>
  <sheetViews>
    <sheetView zoomScale="120" zoomScaleNormal="120" workbookViewId="0">
      <selection activeCell="E8" sqref="E8"/>
    </sheetView>
  </sheetViews>
  <sheetFormatPr defaultRowHeight="15"/>
  <cols>
    <col min="1" max="1" width="28.5703125" customWidth="1"/>
    <col min="2" max="2" width="9.28515625" customWidth="1"/>
  </cols>
  <sheetData>
    <row r="1" spans="1:23">
      <c r="A1" t="s">
        <v>12</v>
      </c>
      <c r="B1" s="2">
        <v>100000</v>
      </c>
      <c r="C1" t="s">
        <v>13</v>
      </c>
    </row>
    <row r="3" spans="1:23">
      <c r="A3" t="s">
        <v>14</v>
      </c>
      <c r="B3" s="3">
        <v>5000</v>
      </c>
      <c r="C3" t="s">
        <v>15</v>
      </c>
    </row>
    <row r="5" spans="1:23">
      <c r="A5" t="s">
        <v>16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N5">
        <v>13</v>
      </c>
      <c r="O5">
        <v>14</v>
      </c>
      <c r="P5">
        <v>15</v>
      </c>
      <c r="Q5">
        <v>16</v>
      </c>
      <c r="R5">
        <v>17</v>
      </c>
      <c r="S5">
        <v>18</v>
      </c>
      <c r="T5">
        <v>19</v>
      </c>
      <c r="U5">
        <v>20</v>
      </c>
    </row>
    <row r="6" spans="1:23">
      <c r="B6" s="1">
        <f>B1-B3</f>
        <v>95000</v>
      </c>
      <c r="C6" s="1">
        <f>B6-$B$3</f>
        <v>90000</v>
      </c>
      <c r="D6" s="1">
        <f t="shared" ref="D6:U6" si="0">C6-$B$3</f>
        <v>85000</v>
      </c>
      <c r="E6" s="1">
        <f t="shared" si="0"/>
        <v>80000</v>
      </c>
      <c r="F6" s="1">
        <f t="shared" si="0"/>
        <v>75000</v>
      </c>
      <c r="G6" s="1">
        <f t="shared" si="0"/>
        <v>70000</v>
      </c>
      <c r="H6" s="1">
        <f t="shared" si="0"/>
        <v>65000</v>
      </c>
      <c r="I6" s="1">
        <f t="shared" si="0"/>
        <v>60000</v>
      </c>
      <c r="J6" s="1">
        <f t="shared" si="0"/>
        <v>55000</v>
      </c>
      <c r="K6" s="1">
        <f t="shared" si="0"/>
        <v>50000</v>
      </c>
      <c r="L6" s="1">
        <f t="shared" si="0"/>
        <v>45000</v>
      </c>
      <c r="M6" s="1">
        <f t="shared" si="0"/>
        <v>40000</v>
      </c>
      <c r="N6" s="1">
        <f t="shared" si="0"/>
        <v>35000</v>
      </c>
      <c r="O6" s="1">
        <f t="shared" si="0"/>
        <v>30000</v>
      </c>
      <c r="P6" s="1">
        <f t="shared" si="0"/>
        <v>25000</v>
      </c>
      <c r="Q6" s="1">
        <f t="shared" si="0"/>
        <v>20000</v>
      </c>
      <c r="R6" s="1">
        <f t="shared" si="0"/>
        <v>15000</v>
      </c>
      <c r="S6" s="1">
        <f t="shared" si="0"/>
        <v>10000</v>
      </c>
      <c r="T6" s="1">
        <f t="shared" si="0"/>
        <v>5000</v>
      </c>
      <c r="U6" s="1">
        <f t="shared" si="0"/>
        <v>0</v>
      </c>
      <c r="V6" s="1"/>
      <c r="W6" s="1"/>
    </row>
    <row r="8" spans="1:23">
      <c r="A8" t="s">
        <v>17</v>
      </c>
      <c r="B8" s="4">
        <v>45078</v>
      </c>
    </row>
    <row r="9" spans="1:23">
      <c r="B9" s="4">
        <v>45130</v>
      </c>
      <c r="C9" s="4">
        <v>45161</v>
      </c>
      <c r="D9" s="4">
        <v>45192</v>
      </c>
      <c r="E9" s="4">
        <v>45222</v>
      </c>
      <c r="F9" s="4">
        <v>45253</v>
      </c>
      <c r="G9" s="4">
        <v>45283</v>
      </c>
      <c r="H9" s="4">
        <v>45314</v>
      </c>
      <c r="I9" s="4">
        <v>45345</v>
      </c>
      <c r="J9" s="4">
        <v>45374</v>
      </c>
      <c r="K9" s="4">
        <v>45405</v>
      </c>
      <c r="L9" s="4">
        <v>45435</v>
      </c>
      <c r="M9" s="4">
        <v>45466</v>
      </c>
      <c r="N9" s="4">
        <v>45496</v>
      </c>
      <c r="O9" s="4">
        <v>45527</v>
      </c>
      <c r="P9" s="4">
        <v>45558</v>
      </c>
      <c r="Q9" s="4">
        <v>45588</v>
      </c>
      <c r="R9" s="4">
        <v>45619</v>
      </c>
      <c r="S9" s="4">
        <v>45649</v>
      </c>
      <c r="T9" s="4">
        <v>45680</v>
      </c>
      <c r="U9" s="4">
        <v>45711</v>
      </c>
    </row>
    <row r="10" spans="1:23">
      <c r="B10" s="1">
        <f>B1-B3</f>
        <v>95000</v>
      </c>
      <c r="C10" s="1">
        <f>B10-$B$3</f>
        <v>90000</v>
      </c>
      <c r="D10" s="1">
        <f t="shared" ref="D10:U10" si="1">C10-$B$3</f>
        <v>85000</v>
      </c>
      <c r="E10" s="1">
        <f t="shared" si="1"/>
        <v>80000</v>
      </c>
      <c r="F10" s="1">
        <f t="shared" si="1"/>
        <v>75000</v>
      </c>
      <c r="G10" s="1">
        <f t="shared" si="1"/>
        <v>70000</v>
      </c>
      <c r="H10" s="1">
        <f t="shared" si="1"/>
        <v>65000</v>
      </c>
      <c r="I10" s="1">
        <f t="shared" si="1"/>
        <v>60000</v>
      </c>
      <c r="J10" s="1">
        <f t="shared" si="1"/>
        <v>55000</v>
      </c>
      <c r="K10" s="1">
        <f t="shared" si="1"/>
        <v>50000</v>
      </c>
      <c r="L10" s="1">
        <f t="shared" si="1"/>
        <v>45000</v>
      </c>
      <c r="M10" s="1">
        <f t="shared" si="1"/>
        <v>40000</v>
      </c>
      <c r="N10" s="1">
        <f t="shared" si="1"/>
        <v>35000</v>
      </c>
      <c r="O10" s="1">
        <f t="shared" si="1"/>
        <v>30000</v>
      </c>
      <c r="P10" s="1">
        <f t="shared" si="1"/>
        <v>25000</v>
      </c>
      <c r="Q10" s="1">
        <f t="shared" si="1"/>
        <v>20000</v>
      </c>
      <c r="R10" s="1">
        <f t="shared" si="1"/>
        <v>15000</v>
      </c>
      <c r="S10" s="1">
        <f t="shared" si="1"/>
        <v>10000</v>
      </c>
      <c r="T10" s="1">
        <f t="shared" si="1"/>
        <v>5000</v>
      </c>
      <c r="U10" s="1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2023-06-07T12:02:17Z</dcterms:created>
  <dcterms:modified xsi:type="dcterms:W3CDTF">2023-06-19T16:38:59Z</dcterms:modified>
  <cp:category/>
  <cp:contentStatus/>
</cp:coreProperties>
</file>